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joeperfetti/Dropbox (Percipient)/Tools &amp; IP/Tools/"/>
    </mc:Choice>
  </mc:AlternateContent>
  <bookViews>
    <workbookView xWindow="0" yWindow="460" windowWidth="47440" windowHeight="24600" tabRatio="500"/>
  </bookViews>
  <sheets>
    <sheet name="Operating Cycle Time" sheetId="2" r:id="rId1"/>
    <sheet name="Total Financial Cycle Time" sheetId="1" r:id="rId2"/>
  </sheets>
  <definedNames>
    <definedName name="_xlnm.Print_Area" localSheetId="0">'Operating Cycle Time'!$A$1:$C$23</definedName>
    <definedName name="_xlnm.Print_Area" localSheetId="1">'Total Financial Cycle Time'!$A$1:$C$11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2" l="1"/>
  <c r="C15" i="2"/>
  <c r="C17" i="2"/>
  <c r="B9" i="2"/>
  <c r="B15" i="2"/>
  <c r="B17" i="2"/>
  <c r="C22" i="2"/>
  <c r="C23" i="2"/>
  <c r="B22" i="2"/>
  <c r="B23" i="2"/>
  <c r="C21" i="2"/>
  <c r="B21" i="2"/>
  <c r="C9" i="1"/>
  <c r="B9" i="1"/>
  <c r="C11" i="1"/>
  <c r="B11" i="1"/>
  <c r="C10" i="1"/>
  <c r="B10" i="1"/>
  <c r="C5" i="1"/>
  <c r="B5" i="1"/>
</calcChain>
</file>

<file path=xl/sharedStrings.xml><?xml version="1.0" encoding="utf-8"?>
<sst xmlns="http://schemas.openxmlformats.org/spreadsheetml/2006/main" count="51" uniqueCount="38">
  <si>
    <t>Year 1</t>
  </si>
  <si>
    <t>Year 2</t>
  </si>
  <si>
    <t>Total Debt</t>
  </si>
  <si>
    <t>Total Equity</t>
  </si>
  <si>
    <t>Total Invested Capital</t>
  </si>
  <si>
    <t>Annual Sales</t>
  </si>
  <si>
    <t>Cycle Time in Days</t>
  </si>
  <si>
    <t>Avg Cash Tied Up Per Day</t>
  </si>
  <si>
    <t>&lt;--Enter the total interest bearing debt (Short Term and Long Term)</t>
  </si>
  <si>
    <t>&lt;--Enter the total equity for the firm</t>
  </si>
  <si>
    <t>&lt;--Enter the annual (12 month) sales for the firm</t>
  </si>
  <si>
    <t>Invested Capital to Sales Ratio</t>
  </si>
  <si>
    <t>To generate a $1 of sales, how much capital must be invested</t>
  </si>
  <si>
    <t>The average time to convert a dollar of invested capital to a dollar of collected sales</t>
  </si>
  <si>
    <t>This model was developed by Joe Perfetti.  For more information, you can go to www.percipientpartners.com</t>
  </si>
  <si>
    <t>Operating Cash to run the business</t>
  </si>
  <si>
    <t>Accounts Receivable</t>
  </si>
  <si>
    <t>Other Short Term Operating Assets</t>
  </si>
  <si>
    <t>Accounts Payable</t>
  </si>
  <si>
    <t>Prepaid Expenses</t>
  </si>
  <si>
    <t>Other Short Term Operating Liabilities</t>
  </si>
  <si>
    <t>Operating Working Capital</t>
  </si>
  <si>
    <t>Net Property Plant &amp; Equipment</t>
  </si>
  <si>
    <t>Other Long Term Operating Assets</t>
  </si>
  <si>
    <t>&lt;--Enter the oustanding Accounts Receivable balance</t>
  </si>
  <si>
    <t>&lt;--Enter the oustanding Accounts Payable balance</t>
  </si>
  <si>
    <t>&lt;--Enter the oustanding Prepaid Expenses balance</t>
  </si>
  <si>
    <t>&lt;--Enter any additional Short Term Operating Assets (may not have any)</t>
  </si>
  <si>
    <t>&lt;--This is a calculation from above</t>
  </si>
  <si>
    <t>&lt;--Enter the oustanding book value of Net Property Plant and Equipment</t>
  </si>
  <si>
    <t>&lt;--Enter any additional Operating Long Term Assets (may not have any)</t>
  </si>
  <si>
    <t>Other Long Term Operating Liabilities</t>
  </si>
  <si>
    <t>&lt;--Enter any additional Short Term Operating Liabilities that are non interest bearing (may not have any) i.e. exlude short term debt</t>
  </si>
  <si>
    <t>&lt;--Enter any additional Operating Long Term Liabilities that are non interest bearing (may not have any) i.e. exclude long term debt</t>
  </si>
  <si>
    <t>&lt;--This is a calculation of Operating Working Capital plus Long Term Operating Capital</t>
  </si>
  <si>
    <t>Long Term Operating Capital</t>
  </si>
  <si>
    <t>&lt;--Enter the cash necessary to run the business day to day that cannot be paid out e.g. 2% of Annual Sales is common (the equivalent of 1 week of cash)</t>
  </si>
  <si>
    <t>Copyright 1994 to 2016 Joe Perfetti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</si>
</sst>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.0_);_(&quot;$&quot;* \(#,##0.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4" fontId="0" fillId="0" borderId="1" xfId="2" applyFont="1" applyBorder="1"/>
    <xf numFmtId="164" fontId="0" fillId="0" borderId="1" xfId="1" applyNumberFormat="1" applyFont="1" applyBorder="1"/>
    <xf numFmtId="165" fontId="0" fillId="0" borderId="1" xfId="2" applyNumberFormat="1" applyFont="1" applyBorder="1"/>
    <xf numFmtId="44" fontId="0" fillId="0" borderId="0" xfId="2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="300" zoomScaleNormal="300" zoomScalePageLayoutView="300" workbookViewId="0">
      <selection activeCell="A29" sqref="A29"/>
    </sheetView>
  </sheetViews>
  <sheetFormatPr baseColWidth="10" defaultRowHeight="16" x14ac:dyDescent="0.2"/>
  <cols>
    <col min="1" max="1" width="31.6640625" customWidth="1"/>
    <col min="2" max="3" width="14" customWidth="1"/>
  </cols>
  <sheetData>
    <row r="1" spans="1:4" x14ac:dyDescent="0.2">
      <c r="B1" s="1" t="s">
        <v>0</v>
      </c>
      <c r="C1" s="1" t="s">
        <v>1</v>
      </c>
    </row>
    <row r="2" spans="1:4" x14ac:dyDescent="0.2">
      <c r="A2" s="2" t="s">
        <v>15</v>
      </c>
      <c r="B2" s="3">
        <v>100</v>
      </c>
      <c r="C2" s="3">
        <v>100</v>
      </c>
      <c r="D2" t="s">
        <v>36</v>
      </c>
    </row>
    <row r="3" spans="1:4" x14ac:dyDescent="0.2">
      <c r="A3" s="2" t="s">
        <v>16</v>
      </c>
      <c r="B3" s="3">
        <v>500</v>
      </c>
      <c r="C3" s="3">
        <v>500</v>
      </c>
      <c r="D3" t="s">
        <v>24</v>
      </c>
    </row>
    <row r="4" spans="1:4" x14ac:dyDescent="0.2">
      <c r="A4" s="2" t="s">
        <v>17</v>
      </c>
      <c r="B4" s="3">
        <v>0</v>
      </c>
      <c r="C4" s="3">
        <v>0</v>
      </c>
      <c r="D4" t="s">
        <v>27</v>
      </c>
    </row>
    <row r="5" spans="1:4" x14ac:dyDescent="0.2">
      <c r="A5" s="2" t="s">
        <v>18</v>
      </c>
      <c r="B5" s="3">
        <v>500</v>
      </c>
      <c r="C5" s="3">
        <v>500</v>
      </c>
      <c r="D5" t="s">
        <v>25</v>
      </c>
    </row>
    <row r="6" spans="1:4" x14ac:dyDescent="0.2">
      <c r="A6" s="2" t="s">
        <v>19</v>
      </c>
      <c r="B6" s="3">
        <v>500</v>
      </c>
      <c r="C6" s="3">
        <v>500</v>
      </c>
      <c r="D6" t="s">
        <v>26</v>
      </c>
    </row>
    <row r="7" spans="1:4" x14ac:dyDescent="0.2">
      <c r="A7" s="2" t="s">
        <v>20</v>
      </c>
      <c r="B7" s="3">
        <v>0</v>
      </c>
      <c r="C7" s="3">
        <v>0</v>
      </c>
      <c r="D7" t="s">
        <v>32</v>
      </c>
    </row>
    <row r="8" spans="1:4" x14ac:dyDescent="0.2">
      <c r="B8" s="6"/>
      <c r="C8" s="6"/>
    </row>
    <row r="9" spans="1:4" x14ac:dyDescent="0.2">
      <c r="A9" s="2" t="s">
        <v>21</v>
      </c>
      <c r="B9" s="6">
        <f>B2+B3+B4-B5-B6-B7</f>
        <v>-400</v>
      </c>
      <c r="C9" s="6">
        <f>C2+C3+C4-C5-C6-C7</f>
        <v>-400</v>
      </c>
      <c r="D9" t="s">
        <v>28</v>
      </c>
    </row>
    <row r="10" spans="1:4" x14ac:dyDescent="0.2">
      <c r="B10" s="6"/>
      <c r="C10" s="6"/>
    </row>
    <row r="11" spans="1:4" x14ac:dyDescent="0.2">
      <c r="A11" s="2" t="s">
        <v>22</v>
      </c>
      <c r="B11" s="3">
        <v>2000</v>
      </c>
      <c r="C11" s="3">
        <v>2000</v>
      </c>
      <c r="D11" t="s">
        <v>29</v>
      </c>
    </row>
    <row r="12" spans="1:4" x14ac:dyDescent="0.2">
      <c r="A12" s="2" t="s">
        <v>23</v>
      </c>
      <c r="B12" s="3">
        <v>0</v>
      </c>
      <c r="C12" s="3">
        <v>0</v>
      </c>
      <c r="D12" t="s">
        <v>30</v>
      </c>
    </row>
    <row r="13" spans="1:4" x14ac:dyDescent="0.2">
      <c r="A13" s="2" t="s">
        <v>31</v>
      </c>
      <c r="B13" s="3">
        <v>0</v>
      </c>
      <c r="C13" s="3">
        <v>0</v>
      </c>
      <c r="D13" t="s">
        <v>33</v>
      </c>
    </row>
    <row r="15" spans="1:4" x14ac:dyDescent="0.2">
      <c r="A15" s="2" t="s">
        <v>35</v>
      </c>
      <c r="B15" s="3">
        <f>B11+B12-B13</f>
        <v>2000</v>
      </c>
      <c r="C15" s="3">
        <f>C11+C12-C13</f>
        <v>2000</v>
      </c>
      <c r="D15" t="s">
        <v>28</v>
      </c>
    </row>
    <row r="17" spans="1:4" x14ac:dyDescent="0.2">
      <c r="A17" s="2" t="s">
        <v>4</v>
      </c>
      <c r="B17" s="3">
        <f>B9+B15</f>
        <v>1600</v>
      </c>
      <c r="C17" s="3">
        <f>C9+C15</f>
        <v>1600</v>
      </c>
      <c r="D17" t="s">
        <v>34</v>
      </c>
    </row>
    <row r="19" spans="1:4" x14ac:dyDescent="0.2">
      <c r="A19" s="2" t="s">
        <v>5</v>
      </c>
      <c r="B19" s="3">
        <v>2000</v>
      </c>
      <c r="C19" s="3">
        <v>2000</v>
      </c>
      <c r="D19" t="s">
        <v>10</v>
      </c>
    </row>
    <row r="21" spans="1:4" x14ac:dyDescent="0.2">
      <c r="A21" s="2" t="s">
        <v>11</v>
      </c>
      <c r="B21" s="3">
        <f>B17/B19</f>
        <v>0.8</v>
      </c>
      <c r="C21" s="3">
        <f>C17/C19</f>
        <v>0.8</v>
      </c>
      <c r="D21" t="s">
        <v>12</v>
      </c>
    </row>
    <row r="22" spans="1:4" x14ac:dyDescent="0.2">
      <c r="A22" s="2" t="s">
        <v>6</v>
      </c>
      <c r="B22" s="4">
        <f>B17/B19*365</f>
        <v>292</v>
      </c>
      <c r="C22" s="4">
        <f>C17/C19*365</f>
        <v>292</v>
      </c>
      <c r="D22" t="s">
        <v>13</v>
      </c>
    </row>
    <row r="23" spans="1:4" x14ac:dyDescent="0.2">
      <c r="A23" s="2" t="s">
        <v>7</v>
      </c>
      <c r="B23" s="5">
        <f>B17/B22</f>
        <v>5.4794520547945202</v>
      </c>
      <c r="C23" s="5">
        <f>C17/C22</f>
        <v>5.4794520547945202</v>
      </c>
    </row>
    <row r="26" spans="1:4" x14ac:dyDescent="0.2">
      <c r="A26" t="s">
        <v>14</v>
      </c>
    </row>
    <row r="27" spans="1:4" x14ac:dyDescent="0.2">
      <c r="A27" t="s">
        <v>37</v>
      </c>
    </row>
  </sheetData>
  <phoneticPr fontId="3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300" zoomScaleNormal="300" zoomScalePageLayoutView="300" workbookViewId="0">
      <selection activeCell="A15" sqref="A15"/>
    </sheetView>
  </sheetViews>
  <sheetFormatPr baseColWidth="10" defaultRowHeight="16" x14ac:dyDescent="0.2"/>
  <cols>
    <col min="1" max="1" width="31.6640625" customWidth="1"/>
    <col min="2" max="3" width="14" customWidth="1"/>
  </cols>
  <sheetData>
    <row r="1" spans="1:4" x14ac:dyDescent="0.2">
      <c r="B1" s="1" t="s">
        <v>0</v>
      </c>
      <c r="C1" s="1" t="s">
        <v>1</v>
      </c>
    </row>
    <row r="2" spans="1:4" x14ac:dyDescent="0.2">
      <c r="A2" s="2" t="s">
        <v>2</v>
      </c>
      <c r="B2" s="3">
        <v>500</v>
      </c>
      <c r="C2" s="3">
        <v>500</v>
      </c>
      <c r="D2" t="s">
        <v>8</v>
      </c>
    </row>
    <row r="3" spans="1:4" x14ac:dyDescent="0.2">
      <c r="A3" s="2" t="s">
        <v>3</v>
      </c>
      <c r="B3" s="3">
        <v>500</v>
      </c>
      <c r="C3" s="3">
        <v>500</v>
      </c>
      <c r="D3" t="s">
        <v>9</v>
      </c>
    </row>
    <row r="5" spans="1:4" x14ac:dyDescent="0.2">
      <c r="A5" s="2" t="s">
        <v>4</v>
      </c>
      <c r="B5" s="3">
        <f>B2+B3</f>
        <v>1000</v>
      </c>
      <c r="C5" s="3">
        <f>C2+C3</f>
        <v>1000</v>
      </c>
    </row>
    <row r="7" spans="1:4" x14ac:dyDescent="0.2">
      <c r="A7" s="2" t="s">
        <v>5</v>
      </c>
      <c r="B7" s="3">
        <v>2000</v>
      </c>
      <c r="C7" s="3">
        <v>2000</v>
      </c>
      <c r="D7" t="s">
        <v>10</v>
      </c>
    </row>
    <row r="9" spans="1:4" x14ac:dyDescent="0.2">
      <c r="A9" s="2" t="s">
        <v>11</v>
      </c>
      <c r="B9" s="3">
        <f>B5/B7</f>
        <v>0.5</v>
      </c>
      <c r="C9" s="3">
        <f>C5/C7</f>
        <v>0.5</v>
      </c>
      <c r="D9" t="s">
        <v>12</v>
      </c>
    </row>
    <row r="10" spans="1:4" x14ac:dyDescent="0.2">
      <c r="A10" s="2" t="s">
        <v>6</v>
      </c>
      <c r="B10" s="4">
        <f>B5/B7*365</f>
        <v>182.5</v>
      </c>
      <c r="C10" s="4">
        <f>C5/C7*365</f>
        <v>182.5</v>
      </c>
      <c r="D10" t="s">
        <v>13</v>
      </c>
    </row>
    <row r="11" spans="1:4" x14ac:dyDescent="0.2">
      <c r="A11" s="2" t="s">
        <v>7</v>
      </c>
      <c r="B11" s="5">
        <f>B5/B10</f>
        <v>5.4794520547945202</v>
      </c>
      <c r="C11" s="5">
        <f>C5/C10</f>
        <v>5.4794520547945202</v>
      </c>
    </row>
    <row r="14" spans="1:4" x14ac:dyDescent="0.2">
      <c r="A14" t="s">
        <v>14</v>
      </c>
    </row>
    <row r="15" spans="1:4" x14ac:dyDescent="0.2">
      <c r="A15" t="s">
        <v>37</v>
      </c>
    </row>
  </sheetData>
  <phoneticPr fontId="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Operating Cycle Time</vt:lpstr>
      <vt:lpstr>Total Financial Cycle Time</vt:lpstr>
    </vt:vector>
  </TitlesOfParts>
  <Manager/>
  <Company>Percipient Partners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Cycle Time</dc:title>
  <dc:subject/>
  <dc:creator>Joe Perfetti</dc:creator>
  <cp:keywords/>
  <dc:description/>
  <cp:lastModifiedBy>Microsoft Office User</cp:lastModifiedBy>
  <dcterms:created xsi:type="dcterms:W3CDTF">2016-08-16T04:09:45Z</dcterms:created>
  <dcterms:modified xsi:type="dcterms:W3CDTF">2016-08-16T04:37:05Z</dcterms:modified>
  <cp:category/>
</cp:coreProperties>
</file>